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科室工单考核" sheetId="2" r:id="rId1"/>
    <sheet name="学校工单考核" sheetId="3" r:id="rId2"/>
  </sheets>
  <calcPr calcId="144525"/>
</workbook>
</file>

<file path=xl/sharedStrings.xml><?xml version="1.0" encoding="utf-8"?>
<sst xmlns="http://schemas.openxmlformats.org/spreadsheetml/2006/main" count="104" uniqueCount="73">
  <si>
    <t>2022年2月份“12345”工作绩效考核（科室）</t>
  </si>
  <si>
    <t>序号</t>
  </si>
  <si>
    <t>单位名称</t>
  </si>
  <si>
    <t>有效考核工单统计</t>
  </si>
  <si>
    <t>办理情况考核</t>
  </si>
  <si>
    <t>总数</t>
  </si>
  <si>
    <t>办理态度</t>
  </si>
  <si>
    <t>办理结果</t>
  </si>
  <si>
    <t>及时联系 15分</t>
  </si>
  <si>
    <t>按时办结20分</t>
  </si>
  <si>
    <t>按时退单15分</t>
  </si>
  <si>
    <t>满意度50分</t>
  </si>
  <si>
    <t>总分</t>
  </si>
  <si>
    <t>备注</t>
  </si>
  <si>
    <t>满意</t>
  </si>
  <si>
    <t>基本满意</t>
  </si>
  <si>
    <t>不满意</t>
  </si>
  <si>
    <t>结果满意率</t>
  </si>
  <si>
    <t>满意度基础得分</t>
  </si>
  <si>
    <t>态度不满意扣分</t>
  </si>
  <si>
    <t>满意度得分</t>
  </si>
  <si>
    <t>安管科</t>
  </si>
  <si>
    <t>人事科</t>
  </si>
  <si>
    <t>计财审计科</t>
  </si>
  <si>
    <t>卫保所</t>
  </si>
  <si>
    <t>基础教育科</t>
  </si>
  <si>
    <t>幼教科</t>
  </si>
  <si>
    <t>校建科</t>
  </si>
  <si>
    <t>考核说明：</t>
  </si>
  <si>
    <t>1、及时联系、按时办结、按时退单考核：每件扣5分，扣完为止。</t>
  </si>
  <si>
    <t>2、满意度基础得分=50分*结果满意率。</t>
  </si>
  <si>
    <t>3、关于态度不满意工单：在满意度考核中另外给予扣分，扣完为止。结果满意的每件扣20分；结果基本满意的每件扣10分；结果不满意的每件扣5分。</t>
  </si>
  <si>
    <t>4、态度满意，结果不满意不纳入考核。</t>
  </si>
  <si>
    <t>2022年2月份“12345”工作绩效考核（学校）</t>
  </si>
  <si>
    <t>竹镇中心学校</t>
  </si>
  <si>
    <t>雄州中心幼儿园</t>
  </si>
  <si>
    <t>雄州初中</t>
  </si>
  <si>
    <t>双语雄州分校</t>
  </si>
  <si>
    <t>双语小学</t>
  </si>
  <si>
    <t>实验高级中学</t>
  </si>
  <si>
    <t>民族初中</t>
  </si>
  <si>
    <t>马鞍幼儿园</t>
  </si>
  <si>
    <t>鹭岛幼儿园</t>
  </si>
  <si>
    <t>龙袍中心幼儿园</t>
  </si>
  <si>
    <t>龙袍初中</t>
  </si>
  <si>
    <t>龙湖茉莉幼儿园</t>
  </si>
  <si>
    <t>龙池中心幼儿园</t>
  </si>
  <si>
    <t>龙池中心学校</t>
  </si>
  <si>
    <t>龙池小学</t>
  </si>
  <si>
    <t>龙池实验幼儿园</t>
  </si>
  <si>
    <t>六合中等专业学校</t>
  </si>
  <si>
    <t>六城中心幼儿园</t>
  </si>
  <si>
    <t>灵岩小学</t>
  </si>
  <si>
    <t>励志中学高中部</t>
  </si>
  <si>
    <t>励志学校</t>
  </si>
  <si>
    <t>金牛湖中心小学</t>
  </si>
  <si>
    <t>金牛湖初中</t>
  </si>
  <si>
    <t>金陵中学龙湖分校中学部</t>
  </si>
  <si>
    <t>金陵中学龙湖分校小学部</t>
  </si>
  <si>
    <t>蒋湾小学</t>
  </si>
  <si>
    <t>机关幼儿园</t>
  </si>
  <si>
    <t>横梁中心小学</t>
  </si>
  <si>
    <t>横梁初中</t>
  </si>
  <si>
    <t>广益小学</t>
  </si>
  <si>
    <t>瓜埠初中</t>
  </si>
  <si>
    <t>高级中学附属初中</t>
  </si>
  <si>
    <t>翠洲幼儿园</t>
  </si>
  <si>
    <t>程桥高级中学</t>
  </si>
  <si>
    <t>北京东路小学棠城分校</t>
  </si>
  <si>
    <t>六合高级中学</t>
  </si>
  <si>
    <t>新篁幼儿园</t>
  </si>
  <si>
    <t>金牛湖中心幼儿园</t>
  </si>
  <si>
    <t>华城名府幼儿园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</si>
</sst>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theme="1"/>
      <name val="仿宋"/>
      <charset val="134"/>
    </font>
    <font>
      <sz val="10"/>
      <name val="Arial"/>
      <charset val="0"/>
    </font>
    <font>
      <sz val="10"/>
      <name val="Arial"/>
      <family val="2"/>
      <charset val="0"/>
    </font>
    <font>
      <sz val="12"/>
      <color theme="1"/>
      <name val="黑体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A1" sqref="A1:R1"/>
    </sheetView>
  </sheetViews>
  <sheetFormatPr defaultColWidth="9" defaultRowHeight="13.5"/>
  <cols>
    <col min="1" max="1" width="5.375" customWidth="1"/>
    <col min="2" max="2" width="13.375" customWidth="1"/>
    <col min="3" max="3" width="5.25" customWidth="1"/>
    <col min="4" max="7" width="5.625" customWidth="1"/>
    <col min="8" max="8" width="5.5" customWidth="1"/>
    <col min="9" max="9" width="5.25" customWidth="1"/>
    <col min="10" max="10" width="6" customWidth="1"/>
    <col min="11" max="11" width="6.5" customWidth="1"/>
    <col min="12" max="12" width="5.375" customWidth="1"/>
    <col min="13" max="13" width="6.75" customWidth="1"/>
    <col min="14" max="14" width="8.5" customWidth="1"/>
    <col min="15" max="15" width="6.875" customWidth="1"/>
    <col min="16" max="16" width="6.25" customWidth="1"/>
    <col min="17" max="17" width="7.25" customWidth="1"/>
    <col min="18" max="18" width="13.25" customWidth="1"/>
  </cols>
  <sheetData>
    <row r="1" ht="51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5" customHeight="1" spans="1:18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2"/>
      <c r="I2" s="2"/>
      <c r="J2" s="2" t="s">
        <v>4</v>
      </c>
      <c r="K2" s="2"/>
      <c r="L2" s="2"/>
      <c r="M2" s="2"/>
      <c r="N2" s="2"/>
      <c r="O2" s="2"/>
      <c r="P2" s="2"/>
      <c r="Q2" s="2"/>
      <c r="R2" s="2"/>
    </row>
    <row r="3" ht="35" customHeight="1" spans="1:18">
      <c r="A3" s="2"/>
      <c r="B3" s="2"/>
      <c r="C3" s="3" t="s">
        <v>5</v>
      </c>
      <c r="D3" s="4" t="s">
        <v>6</v>
      </c>
      <c r="E3" s="5"/>
      <c r="F3" s="6"/>
      <c r="G3" s="4" t="s">
        <v>7</v>
      </c>
      <c r="H3" s="5"/>
      <c r="I3" s="6"/>
      <c r="J3" s="16" t="s">
        <v>8</v>
      </c>
      <c r="K3" s="16" t="s">
        <v>9</v>
      </c>
      <c r="L3" s="16" t="s">
        <v>10</v>
      </c>
      <c r="M3" s="4" t="s">
        <v>11</v>
      </c>
      <c r="N3" s="5"/>
      <c r="O3" s="5"/>
      <c r="P3" s="6"/>
      <c r="Q3" s="20" t="s">
        <v>12</v>
      </c>
      <c r="R3" s="21" t="s">
        <v>13</v>
      </c>
    </row>
    <row r="4" ht="45" customHeight="1" spans="1:18">
      <c r="A4" s="2"/>
      <c r="B4" s="2"/>
      <c r="C4" s="7"/>
      <c r="D4" s="2" t="s">
        <v>14</v>
      </c>
      <c r="E4" s="2" t="s">
        <v>15</v>
      </c>
      <c r="F4" s="2" t="s">
        <v>16</v>
      </c>
      <c r="G4" s="2" t="s">
        <v>14</v>
      </c>
      <c r="H4" s="2" t="s">
        <v>15</v>
      </c>
      <c r="I4" s="2" t="s">
        <v>16</v>
      </c>
      <c r="J4" s="16"/>
      <c r="K4" s="16"/>
      <c r="L4" s="16"/>
      <c r="M4" s="2" t="s">
        <v>17</v>
      </c>
      <c r="N4" s="2" t="s">
        <v>18</v>
      </c>
      <c r="O4" s="2" t="s">
        <v>19</v>
      </c>
      <c r="P4" s="16" t="s">
        <v>20</v>
      </c>
      <c r="Q4" s="20"/>
      <c r="R4" s="21"/>
    </row>
    <row r="5" ht="30" customHeight="1" spans="1:18">
      <c r="A5" s="8">
        <v>1</v>
      </c>
      <c r="B5" s="27" t="s">
        <v>21</v>
      </c>
      <c r="C5" s="10">
        <v>1</v>
      </c>
      <c r="D5" s="10">
        <v>1</v>
      </c>
      <c r="E5" s="10"/>
      <c r="F5" s="10"/>
      <c r="G5" s="10">
        <v>1</v>
      </c>
      <c r="H5" s="10"/>
      <c r="I5" s="10"/>
      <c r="J5" s="16">
        <v>15</v>
      </c>
      <c r="K5" s="17">
        <v>20</v>
      </c>
      <c r="L5" s="17">
        <v>15</v>
      </c>
      <c r="M5" s="18">
        <v>1</v>
      </c>
      <c r="N5" s="19">
        <f>50*M5</f>
        <v>50</v>
      </c>
      <c r="O5" s="19"/>
      <c r="P5" s="17">
        <f>O5+N5</f>
        <v>50</v>
      </c>
      <c r="Q5" s="22">
        <f>P5+L5+K5+J5</f>
        <v>100</v>
      </c>
      <c r="R5" s="29"/>
    </row>
    <row r="6" ht="30" customHeight="1" spans="1:18">
      <c r="A6" s="8">
        <v>2</v>
      </c>
      <c r="B6" s="27" t="s">
        <v>22</v>
      </c>
      <c r="C6" s="10">
        <v>1</v>
      </c>
      <c r="D6" s="10">
        <v>1</v>
      </c>
      <c r="E6" s="10"/>
      <c r="F6" s="10"/>
      <c r="G6" s="10">
        <v>1</v>
      </c>
      <c r="H6" s="10"/>
      <c r="I6" s="10"/>
      <c r="J6" s="16">
        <v>15</v>
      </c>
      <c r="K6" s="17">
        <v>20</v>
      </c>
      <c r="L6" s="17">
        <v>15</v>
      </c>
      <c r="M6" s="18">
        <f>G6/C6</f>
        <v>1</v>
      </c>
      <c r="N6" s="19">
        <f>50*M6</f>
        <v>50</v>
      </c>
      <c r="O6" s="19"/>
      <c r="P6" s="17">
        <f>O6+N6</f>
        <v>50</v>
      </c>
      <c r="Q6" s="22">
        <f>P6+L6+K6+J6</f>
        <v>100</v>
      </c>
      <c r="R6" s="30"/>
    </row>
    <row r="7" ht="30" customHeight="1" spans="1:18">
      <c r="A7" s="8">
        <v>3</v>
      </c>
      <c r="B7" s="27" t="s">
        <v>23</v>
      </c>
      <c r="C7" s="10">
        <v>2</v>
      </c>
      <c r="D7" s="10">
        <v>2</v>
      </c>
      <c r="E7" s="10"/>
      <c r="F7" s="10"/>
      <c r="G7" s="10">
        <v>2</v>
      </c>
      <c r="H7" s="10"/>
      <c r="I7" s="10"/>
      <c r="J7" s="16">
        <v>15</v>
      </c>
      <c r="K7" s="17">
        <v>20</v>
      </c>
      <c r="L7" s="17">
        <v>15</v>
      </c>
      <c r="M7" s="18">
        <f>G7/C7</f>
        <v>1</v>
      </c>
      <c r="N7" s="19">
        <f>50*M7</f>
        <v>50</v>
      </c>
      <c r="O7" s="19"/>
      <c r="P7" s="17">
        <f>O7+N7</f>
        <v>50</v>
      </c>
      <c r="Q7" s="22">
        <f>P7+L7+K7+J7</f>
        <v>100</v>
      </c>
      <c r="R7" s="30"/>
    </row>
    <row r="8" ht="30" customHeight="1" spans="1:18">
      <c r="A8" s="8">
        <v>4</v>
      </c>
      <c r="B8" s="27" t="s">
        <v>24</v>
      </c>
      <c r="C8" s="10">
        <v>2</v>
      </c>
      <c r="D8" s="10">
        <v>2</v>
      </c>
      <c r="E8" s="10"/>
      <c r="F8" s="10"/>
      <c r="G8" s="10">
        <v>2</v>
      </c>
      <c r="H8" s="10"/>
      <c r="I8" s="10"/>
      <c r="J8" s="16">
        <v>15</v>
      </c>
      <c r="K8" s="17">
        <v>20</v>
      </c>
      <c r="L8" s="17">
        <v>15</v>
      </c>
      <c r="M8" s="18">
        <f>G8/C8</f>
        <v>1</v>
      </c>
      <c r="N8" s="19">
        <f>50*M8</f>
        <v>50</v>
      </c>
      <c r="O8" s="19"/>
      <c r="P8" s="17">
        <f>O8+N8</f>
        <v>50</v>
      </c>
      <c r="Q8" s="22">
        <f>P8+L8+K8+J8</f>
        <v>100</v>
      </c>
      <c r="R8" s="30"/>
    </row>
    <row r="9" ht="30" customHeight="1" spans="1:18">
      <c r="A9" s="8">
        <v>5</v>
      </c>
      <c r="B9" s="27" t="s">
        <v>25</v>
      </c>
      <c r="C9" s="10">
        <v>15</v>
      </c>
      <c r="D9" s="10">
        <v>15</v>
      </c>
      <c r="E9" s="10"/>
      <c r="F9" s="10"/>
      <c r="G9" s="10">
        <v>15</v>
      </c>
      <c r="H9" s="10"/>
      <c r="I9" s="10"/>
      <c r="J9" s="16">
        <v>15</v>
      </c>
      <c r="K9" s="17">
        <v>20</v>
      </c>
      <c r="L9" s="17">
        <v>15</v>
      </c>
      <c r="M9" s="18">
        <f>G9/C9</f>
        <v>1</v>
      </c>
      <c r="N9" s="19">
        <f>50*M9</f>
        <v>50</v>
      </c>
      <c r="O9" s="19"/>
      <c r="P9" s="17">
        <f>O9+N9</f>
        <v>50</v>
      </c>
      <c r="Q9" s="22">
        <f>P9+L9+K9+J9</f>
        <v>100</v>
      </c>
      <c r="R9" s="30"/>
    </row>
    <row r="10" ht="30" customHeight="1" spans="1:18">
      <c r="A10" s="8">
        <v>6</v>
      </c>
      <c r="B10" s="28" t="s">
        <v>26</v>
      </c>
      <c r="C10" s="10">
        <v>11</v>
      </c>
      <c r="D10" s="10">
        <v>11</v>
      </c>
      <c r="E10" s="10"/>
      <c r="F10" s="10"/>
      <c r="G10" s="10">
        <v>10</v>
      </c>
      <c r="H10" s="10">
        <v>1</v>
      </c>
      <c r="I10" s="10"/>
      <c r="J10" s="16">
        <v>15</v>
      </c>
      <c r="K10" s="17">
        <v>20</v>
      </c>
      <c r="L10" s="17">
        <v>15</v>
      </c>
      <c r="M10" s="18">
        <f>G10/C10</f>
        <v>0.909090909090909</v>
      </c>
      <c r="N10" s="19">
        <f>50*M10</f>
        <v>45.4545454545455</v>
      </c>
      <c r="O10" s="19"/>
      <c r="P10" s="17">
        <f>O10+N10</f>
        <v>45.4545454545455</v>
      </c>
      <c r="Q10" s="22">
        <f>P10+L10+K10+J10</f>
        <v>95.4545454545455</v>
      </c>
      <c r="R10" s="29"/>
    </row>
    <row r="11" ht="30" customHeight="1" spans="1:18">
      <c r="A11" s="8">
        <v>7</v>
      </c>
      <c r="B11" s="28" t="s">
        <v>27</v>
      </c>
      <c r="C11" s="10">
        <v>2</v>
      </c>
      <c r="D11" s="10"/>
      <c r="E11" s="10">
        <v>1</v>
      </c>
      <c r="F11" s="10">
        <v>1</v>
      </c>
      <c r="G11" s="10"/>
      <c r="H11" s="10">
        <v>1</v>
      </c>
      <c r="I11" s="10">
        <v>1</v>
      </c>
      <c r="J11" s="16">
        <v>15</v>
      </c>
      <c r="K11" s="17">
        <v>20</v>
      </c>
      <c r="L11" s="17">
        <v>15</v>
      </c>
      <c r="M11" s="18">
        <f>G11/C11</f>
        <v>0</v>
      </c>
      <c r="N11" s="19">
        <f>50*M11</f>
        <v>0</v>
      </c>
      <c r="O11" s="19"/>
      <c r="P11" s="17">
        <v>0</v>
      </c>
      <c r="Q11" s="22">
        <f>P11+L11+K11+J11</f>
        <v>50</v>
      </c>
      <c r="R11" s="29"/>
    </row>
    <row r="12" ht="24" customHeight="1" spans="1:18">
      <c r="A12" s="13" t="s">
        <v>28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ht="20" customHeight="1" spans="1:18">
      <c r="A13" s="14" t="s">
        <v>29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ht="20" customHeight="1" spans="1:18">
      <c r="A14" s="14" t="s">
        <v>30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ht="36" customHeight="1" spans="1:18">
      <c r="A15" s="15" t="s">
        <v>31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ht="20" customHeight="1" spans="1:18">
      <c r="A16" s="14" t="s">
        <v>32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</sheetData>
  <sortState ref="B5:R11">
    <sortCondition ref="Q5:Q11" descending="1"/>
  </sortState>
  <mergeCells count="19">
    <mergeCell ref="A1:R1"/>
    <mergeCell ref="C2:I2"/>
    <mergeCell ref="J2:R2"/>
    <mergeCell ref="D3:F3"/>
    <mergeCell ref="G3:I3"/>
    <mergeCell ref="M3:P3"/>
    <mergeCell ref="A12:R12"/>
    <mergeCell ref="A13:R13"/>
    <mergeCell ref="A14:R14"/>
    <mergeCell ref="A15:R15"/>
    <mergeCell ref="A16:R16"/>
    <mergeCell ref="A2:A4"/>
    <mergeCell ref="B2:B4"/>
    <mergeCell ref="C3:C4"/>
    <mergeCell ref="J3:J4"/>
    <mergeCell ref="K3:K4"/>
    <mergeCell ref="L3:L4"/>
    <mergeCell ref="Q3:Q4"/>
    <mergeCell ref="R3:R4"/>
  </mergeCells>
  <pageMargins left="1.0625" right="0.75" top="0.629861111111111" bottom="0.550694444444444" header="0.354166666666667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"/>
  <sheetViews>
    <sheetView topLeftCell="A2" workbookViewId="0">
      <selection activeCell="C43" sqref="C5:C43"/>
    </sheetView>
  </sheetViews>
  <sheetFormatPr defaultColWidth="9" defaultRowHeight="13.5"/>
  <cols>
    <col min="1" max="1" width="4.625" customWidth="1"/>
    <col min="2" max="2" width="13" customWidth="1"/>
    <col min="3" max="3" width="5" customWidth="1"/>
    <col min="4" max="4" width="4.875" customWidth="1"/>
    <col min="5" max="6" width="5.625" customWidth="1"/>
    <col min="7" max="7" width="4.875" customWidth="1"/>
    <col min="8" max="8" width="5.5" customWidth="1"/>
    <col min="9" max="9" width="5.25" customWidth="1"/>
    <col min="10" max="10" width="6" customWidth="1"/>
    <col min="11" max="11" width="6.5" customWidth="1"/>
    <col min="12" max="12" width="5.375" customWidth="1"/>
    <col min="13" max="13" width="7.625" customWidth="1"/>
    <col min="14" max="14" width="9.375" customWidth="1"/>
    <col min="15" max="15" width="10.75" customWidth="1"/>
    <col min="16" max="16" width="8.125" customWidth="1"/>
    <col min="17" max="17" width="9.375" customWidth="1"/>
    <col min="18" max="18" width="9.875" customWidth="1"/>
  </cols>
  <sheetData>
    <row r="1" ht="42" customHeight="1" spans="1:18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5" customHeight="1" spans="1:18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2"/>
      <c r="I2" s="2"/>
      <c r="J2" s="2" t="s">
        <v>4</v>
      </c>
      <c r="K2" s="2"/>
      <c r="L2" s="2"/>
      <c r="M2" s="2"/>
      <c r="N2" s="2"/>
      <c r="O2" s="2"/>
      <c r="P2" s="2"/>
      <c r="Q2" s="2"/>
      <c r="R2" s="2"/>
    </row>
    <row r="3" ht="35" customHeight="1" spans="1:18">
      <c r="A3" s="2"/>
      <c r="B3" s="2"/>
      <c r="C3" s="3" t="s">
        <v>5</v>
      </c>
      <c r="D3" s="4" t="s">
        <v>6</v>
      </c>
      <c r="E3" s="5"/>
      <c r="F3" s="6"/>
      <c r="G3" s="4" t="s">
        <v>7</v>
      </c>
      <c r="H3" s="5"/>
      <c r="I3" s="6"/>
      <c r="J3" s="16" t="s">
        <v>8</v>
      </c>
      <c r="K3" s="16" t="s">
        <v>9</v>
      </c>
      <c r="L3" s="16" t="s">
        <v>10</v>
      </c>
      <c r="M3" s="4" t="s">
        <v>11</v>
      </c>
      <c r="N3" s="5"/>
      <c r="O3" s="5"/>
      <c r="P3" s="6"/>
      <c r="Q3" s="20" t="s">
        <v>12</v>
      </c>
      <c r="R3" s="21" t="s">
        <v>13</v>
      </c>
    </row>
    <row r="4" ht="39" customHeight="1" spans="1:18">
      <c r="A4" s="2"/>
      <c r="B4" s="2"/>
      <c r="C4" s="7"/>
      <c r="D4" s="2" t="s">
        <v>14</v>
      </c>
      <c r="E4" s="2" t="s">
        <v>15</v>
      </c>
      <c r="F4" s="2" t="s">
        <v>16</v>
      </c>
      <c r="G4" s="2" t="s">
        <v>14</v>
      </c>
      <c r="H4" s="2" t="s">
        <v>15</v>
      </c>
      <c r="I4" s="2" t="s">
        <v>16</v>
      </c>
      <c r="J4" s="16"/>
      <c r="K4" s="16"/>
      <c r="L4" s="16"/>
      <c r="M4" s="2" t="s">
        <v>17</v>
      </c>
      <c r="N4" s="2" t="s">
        <v>18</v>
      </c>
      <c r="O4" s="2" t="s">
        <v>19</v>
      </c>
      <c r="P4" s="16" t="s">
        <v>20</v>
      </c>
      <c r="Q4" s="20"/>
      <c r="R4" s="21"/>
    </row>
    <row r="5" ht="25" customHeight="1" spans="1:18">
      <c r="A5" s="8">
        <v>1</v>
      </c>
      <c r="B5" s="9" t="s">
        <v>34</v>
      </c>
      <c r="C5" s="10">
        <v>1</v>
      </c>
      <c r="D5" s="10">
        <v>1</v>
      </c>
      <c r="E5" s="10"/>
      <c r="F5" s="10"/>
      <c r="G5" s="10">
        <v>1</v>
      </c>
      <c r="H5" s="10"/>
      <c r="I5" s="10"/>
      <c r="J5" s="16">
        <v>15</v>
      </c>
      <c r="K5" s="17">
        <v>20</v>
      </c>
      <c r="L5" s="17">
        <v>15</v>
      </c>
      <c r="M5" s="18">
        <f>G5/C5</f>
        <v>1</v>
      </c>
      <c r="N5" s="19">
        <f>50*M5</f>
        <v>50</v>
      </c>
      <c r="O5" s="19"/>
      <c r="P5" s="17">
        <f>O5+N5</f>
        <v>50</v>
      </c>
      <c r="Q5" s="22">
        <f>P5+L5+K5+J5</f>
        <v>100</v>
      </c>
      <c r="R5" s="23"/>
    </row>
    <row r="6" ht="25" customHeight="1" spans="1:18">
      <c r="A6" s="8">
        <v>2</v>
      </c>
      <c r="B6" s="9" t="s">
        <v>35</v>
      </c>
      <c r="C6" s="10">
        <v>1</v>
      </c>
      <c r="D6" s="10">
        <v>1</v>
      </c>
      <c r="E6" s="10"/>
      <c r="F6" s="10"/>
      <c r="G6" s="10">
        <v>1</v>
      </c>
      <c r="H6" s="10"/>
      <c r="I6" s="10"/>
      <c r="J6" s="16">
        <v>15</v>
      </c>
      <c r="K6" s="17">
        <v>20</v>
      </c>
      <c r="L6" s="17">
        <v>15</v>
      </c>
      <c r="M6" s="18">
        <f>G6/C6</f>
        <v>1</v>
      </c>
      <c r="N6" s="19">
        <f>50*M6</f>
        <v>50</v>
      </c>
      <c r="O6" s="19"/>
      <c r="P6" s="17">
        <f>O6+N6</f>
        <v>50</v>
      </c>
      <c r="Q6" s="22">
        <f>P6+L6+K6+J6</f>
        <v>100</v>
      </c>
      <c r="R6" s="23"/>
    </row>
    <row r="7" ht="25" customHeight="1" spans="1:18">
      <c r="A7" s="8">
        <v>3</v>
      </c>
      <c r="B7" s="9" t="s">
        <v>36</v>
      </c>
      <c r="C7" s="10">
        <v>1</v>
      </c>
      <c r="D7" s="10">
        <v>1</v>
      </c>
      <c r="E7" s="10"/>
      <c r="F7" s="10"/>
      <c r="G7" s="10">
        <v>1</v>
      </c>
      <c r="H7" s="10"/>
      <c r="I7" s="10"/>
      <c r="J7" s="16">
        <v>15</v>
      </c>
      <c r="K7" s="17">
        <v>20</v>
      </c>
      <c r="L7" s="17">
        <v>15</v>
      </c>
      <c r="M7" s="18">
        <f>G7/C7</f>
        <v>1</v>
      </c>
      <c r="N7" s="19">
        <f>50*M7</f>
        <v>50</v>
      </c>
      <c r="O7" s="19"/>
      <c r="P7" s="17">
        <f>O7+N7</f>
        <v>50</v>
      </c>
      <c r="Q7" s="22">
        <f>P7+L7+K7+J7</f>
        <v>100</v>
      </c>
      <c r="R7" s="23"/>
    </row>
    <row r="8" ht="25" customHeight="1" spans="1:18">
      <c r="A8" s="8">
        <v>4</v>
      </c>
      <c r="B8" s="9" t="s">
        <v>37</v>
      </c>
      <c r="C8" s="10">
        <v>4</v>
      </c>
      <c r="D8" s="10">
        <v>4</v>
      </c>
      <c r="E8" s="10"/>
      <c r="F8" s="10"/>
      <c r="G8" s="10">
        <v>4</v>
      </c>
      <c r="H8" s="10"/>
      <c r="I8" s="10"/>
      <c r="J8" s="16">
        <v>15</v>
      </c>
      <c r="K8" s="17">
        <v>20</v>
      </c>
      <c r="L8" s="17">
        <v>15</v>
      </c>
      <c r="M8" s="18">
        <f>G8/C8</f>
        <v>1</v>
      </c>
      <c r="N8" s="19">
        <f>50*M8</f>
        <v>50</v>
      </c>
      <c r="O8" s="19"/>
      <c r="P8" s="17">
        <f>O8+N8</f>
        <v>50</v>
      </c>
      <c r="Q8" s="22">
        <f>P8+L8+K8+J8</f>
        <v>100</v>
      </c>
      <c r="R8" s="24"/>
    </row>
    <row r="9" ht="25" customHeight="1" spans="1:18">
      <c r="A9" s="8">
        <v>5</v>
      </c>
      <c r="B9" s="9" t="s">
        <v>38</v>
      </c>
      <c r="C9" s="10">
        <v>2</v>
      </c>
      <c r="D9" s="10">
        <v>2</v>
      </c>
      <c r="E9" s="10"/>
      <c r="F9" s="10"/>
      <c r="G9" s="10">
        <v>2</v>
      </c>
      <c r="H9" s="10"/>
      <c r="I9" s="10"/>
      <c r="J9" s="16">
        <v>15</v>
      </c>
      <c r="K9" s="17">
        <v>20</v>
      </c>
      <c r="L9" s="17">
        <v>15</v>
      </c>
      <c r="M9" s="18">
        <f>G9/C9</f>
        <v>1</v>
      </c>
      <c r="N9" s="19">
        <f>50*M9</f>
        <v>50</v>
      </c>
      <c r="O9" s="19"/>
      <c r="P9" s="17">
        <f>O9+N9</f>
        <v>50</v>
      </c>
      <c r="Q9" s="22">
        <f>P9+L9+K9+J9</f>
        <v>100</v>
      </c>
      <c r="R9" s="23"/>
    </row>
    <row r="10" ht="25" customHeight="1" spans="1:18">
      <c r="A10" s="8">
        <v>6</v>
      </c>
      <c r="B10" s="9" t="s">
        <v>39</v>
      </c>
      <c r="C10" s="10">
        <v>1</v>
      </c>
      <c r="D10" s="10">
        <v>1</v>
      </c>
      <c r="E10" s="10"/>
      <c r="F10" s="10"/>
      <c r="G10" s="10">
        <v>1</v>
      </c>
      <c r="H10" s="10"/>
      <c r="I10" s="10"/>
      <c r="J10" s="16">
        <v>15</v>
      </c>
      <c r="K10" s="17">
        <v>20</v>
      </c>
      <c r="L10" s="17">
        <v>15</v>
      </c>
      <c r="M10" s="18">
        <f>G10/C10</f>
        <v>1</v>
      </c>
      <c r="N10" s="19">
        <f>50*M10</f>
        <v>50</v>
      </c>
      <c r="O10" s="19"/>
      <c r="P10" s="17">
        <f>O10+N10</f>
        <v>50</v>
      </c>
      <c r="Q10" s="22">
        <f>P10+L10+K10+J10</f>
        <v>100</v>
      </c>
      <c r="R10" s="23"/>
    </row>
    <row r="11" ht="25" customHeight="1" spans="1:18">
      <c r="A11" s="8">
        <v>7</v>
      </c>
      <c r="B11" s="9" t="s">
        <v>40</v>
      </c>
      <c r="C11" s="10">
        <v>1</v>
      </c>
      <c r="D11" s="10">
        <v>1</v>
      </c>
      <c r="E11" s="10"/>
      <c r="F11" s="10"/>
      <c r="G11" s="10">
        <v>1</v>
      </c>
      <c r="H11" s="10"/>
      <c r="I11" s="10"/>
      <c r="J11" s="16">
        <v>15</v>
      </c>
      <c r="K11" s="17">
        <v>20</v>
      </c>
      <c r="L11" s="17">
        <v>15</v>
      </c>
      <c r="M11" s="18">
        <f>G11/C11</f>
        <v>1</v>
      </c>
      <c r="N11" s="19">
        <f>50*M11</f>
        <v>50</v>
      </c>
      <c r="O11" s="19"/>
      <c r="P11" s="17">
        <f>O11+N11</f>
        <v>50</v>
      </c>
      <c r="Q11" s="22">
        <f>P11+L11+K11+J11</f>
        <v>100</v>
      </c>
      <c r="R11" s="23"/>
    </row>
    <row r="12" ht="25" customHeight="1" spans="1:18">
      <c r="A12" s="8">
        <v>8</v>
      </c>
      <c r="B12" s="9" t="s">
        <v>41</v>
      </c>
      <c r="C12" s="10">
        <v>1</v>
      </c>
      <c r="D12" s="10">
        <v>1</v>
      </c>
      <c r="E12" s="10"/>
      <c r="F12" s="10"/>
      <c r="G12" s="10">
        <v>1</v>
      </c>
      <c r="H12" s="10"/>
      <c r="I12" s="10"/>
      <c r="J12" s="16">
        <v>15</v>
      </c>
      <c r="K12" s="17">
        <v>20</v>
      </c>
      <c r="L12" s="17">
        <v>15</v>
      </c>
      <c r="M12" s="18">
        <f>G12/C12</f>
        <v>1</v>
      </c>
      <c r="N12" s="19">
        <f>50*M12</f>
        <v>50</v>
      </c>
      <c r="O12" s="19"/>
      <c r="P12" s="17">
        <f>O12+N12</f>
        <v>50</v>
      </c>
      <c r="Q12" s="22">
        <f>P12+L12+K12+J12</f>
        <v>100</v>
      </c>
      <c r="R12" s="23"/>
    </row>
    <row r="13" ht="25" customHeight="1" spans="1:18">
      <c r="A13" s="8">
        <v>9</v>
      </c>
      <c r="B13" s="9" t="s">
        <v>42</v>
      </c>
      <c r="C13" s="10">
        <v>1</v>
      </c>
      <c r="D13" s="10">
        <v>1</v>
      </c>
      <c r="E13" s="10"/>
      <c r="F13" s="10"/>
      <c r="G13" s="10">
        <v>1</v>
      </c>
      <c r="H13" s="10"/>
      <c r="I13" s="10"/>
      <c r="J13" s="16">
        <v>15</v>
      </c>
      <c r="K13" s="17">
        <v>20</v>
      </c>
      <c r="L13" s="17">
        <v>15</v>
      </c>
      <c r="M13" s="18">
        <f>G13/C13</f>
        <v>1</v>
      </c>
      <c r="N13" s="19">
        <f>50*M13</f>
        <v>50</v>
      </c>
      <c r="O13" s="19"/>
      <c r="P13" s="17">
        <f>O13+N13</f>
        <v>50</v>
      </c>
      <c r="Q13" s="22">
        <f>P13+L13+K13+J13</f>
        <v>100</v>
      </c>
      <c r="R13" s="23"/>
    </row>
    <row r="14" ht="25" customHeight="1" spans="1:18">
      <c r="A14" s="8">
        <v>10</v>
      </c>
      <c r="B14" s="9" t="s">
        <v>43</v>
      </c>
      <c r="C14" s="10">
        <v>1</v>
      </c>
      <c r="D14" s="10">
        <v>1</v>
      </c>
      <c r="E14" s="10"/>
      <c r="F14" s="10"/>
      <c r="G14" s="10">
        <v>1</v>
      </c>
      <c r="H14" s="10"/>
      <c r="I14" s="10"/>
      <c r="J14" s="16">
        <v>15</v>
      </c>
      <c r="K14" s="17">
        <v>20</v>
      </c>
      <c r="L14" s="17">
        <v>15</v>
      </c>
      <c r="M14" s="18">
        <f>G14/C14</f>
        <v>1</v>
      </c>
      <c r="N14" s="19">
        <f>50*M14</f>
        <v>50</v>
      </c>
      <c r="O14" s="19"/>
      <c r="P14" s="17">
        <f>O14+N14</f>
        <v>50</v>
      </c>
      <c r="Q14" s="22">
        <f>P14+L14+K14+J14</f>
        <v>100</v>
      </c>
      <c r="R14" s="23"/>
    </row>
    <row r="15" ht="25" customHeight="1" spans="1:18">
      <c r="A15" s="8">
        <v>11</v>
      </c>
      <c r="B15" s="9" t="s">
        <v>44</v>
      </c>
      <c r="C15" s="10">
        <v>1</v>
      </c>
      <c r="D15" s="10">
        <v>1</v>
      </c>
      <c r="E15" s="10"/>
      <c r="F15" s="10"/>
      <c r="G15" s="10">
        <v>1</v>
      </c>
      <c r="H15" s="10"/>
      <c r="I15" s="10"/>
      <c r="J15" s="16">
        <v>15</v>
      </c>
      <c r="K15" s="17">
        <v>20</v>
      </c>
      <c r="L15" s="17">
        <v>15</v>
      </c>
      <c r="M15" s="18">
        <f>G15/C15</f>
        <v>1</v>
      </c>
      <c r="N15" s="19">
        <f>50*M15</f>
        <v>50</v>
      </c>
      <c r="O15" s="19"/>
      <c r="P15" s="17">
        <f>O15+N15</f>
        <v>50</v>
      </c>
      <c r="Q15" s="22">
        <f>P15+L15+K15+J15</f>
        <v>100</v>
      </c>
      <c r="R15" s="23"/>
    </row>
    <row r="16" ht="25" customHeight="1" spans="1:18">
      <c r="A16" s="8">
        <v>12</v>
      </c>
      <c r="B16" s="9" t="s">
        <v>45</v>
      </c>
      <c r="C16" s="10">
        <v>3</v>
      </c>
      <c r="D16" s="10">
        <v>3</v>
      </c>
      <c r="E16" s="10"/>
      <c r="F16" s="10"/>
      <c r="G16" s="10">
        <v>3</v>
      </c>
      <c r="H16" s="10"/>
      <c r="I16" s="10"/>
      <c r="J16" s="16">
        <v>15</v>
      </c>
      <c r="K16" s="17">
        <v>20</v>
      </c>
      <c r="L16" s="17">
        <v>15</v>
      </c>
      <c r="M16" s="18">
        <f>G16/C16</f>
        <v>1</v>
      </c>
      <c r="N16" s="19">
        <f>50*M16</f>
        <v>50</v>
      </c>
      <c r="O16" s="19"/>
      <c r="P16" s="17">
        <f>O16+N16</f>
        <v>50</v>
      </c>
      <c r="Q16" s="22">
        <f>P16+L16+K16+J16</f>
        <v>100</v>
      </c>
      <c r="R16" s="25"/>
    </row>
    <row r="17" ht="25" customHeight="1" spans="1:18">
      <c r="A17" s="8">
        <v>13</v>
      </c>
      <c r="B17" s="9" t="s">
        <v>46</v>
      </c>
      <c r="C17" s="10">
        <v>1</v>
      </c>
      <c r="D17" s="10">
        <v>1</v>
      </c>
      <c r="E17" s="10"/>
      <c r="F17" s="10"/>
      <c r="G17" s="10">
        <v>1</v>
      </c>
      <c r="H17" s="10"/>
      <c r="I17" s="10"/>
      <c r="J17" s="16">
        <v>15</v>
      </c>
      <c r="K17" s="17">
        <v>20</v>
      </c>
      <c r="L17" s="17">
        <v>15</v>
      </c>
      <c r="M17" s="18">
        <f>G17/C17</f>
        <v>1</v>
      </c>
      <c r="N17" s="19">
        <f>50*M17</f>
        <v>50</v>
      </c>
      <c r="O17" s="19"/>
      <c r="P17" s="17">
        <f>O17+N17</f>
        <v>50</v>
      </c>
      <c r="Q17" s="22">
        <f>P17+L17+K17+J17</f>
        <v>100</v>
      </c>
      <c r="R17" s="23"/>
    </row>
    <row r="18" ht="25" customHeight="1" spans="1:18">
      <c r="A18" s="8">
        <v>14</v>
      </c>
      <c r="B18" s="9" t="s">
        <v>47</v>
      </c>
      <c r="C18" s="10">
        <v>2</v>
      </c>
      <c r="D18" s="10">
        <v>2</v>
      </c>
      <c r="E18" s="10"/>
      <c r="F18" s="10"/>
      <c r="G18" s="10">
        <v>2</v>
      </c>
      <c r="H18" s="10"/>
      <c r="I18" s="10"/>
      <c r="J18" s="16">
        <v>15</v>
      </c>
      <c r="K18" s="17">
        <v>20</v>
      </c>
      <c r="L18" s="17">
        <v>15</v>
      </c>
      <c r="M18" s="18">
        <f>G18/C18</f>
        <v>1</v>
      </c>
      <c r="N18" s="19">
        <f>50*M18</f>
        <v>50</v>
      </c>
      <c r="O18" s="19"/>
      <c r="P18" s="17">
        <f>O18+N18</f>
        <v>50</v>
      </c>
      <c r="Q18" s="22">
        <f>P18+L18+K18+J18</f>
        <v>100</v>
      </c>
      <c r="R18" s="23"/>
    </row>
    <row r="19" ht="25" customHeight="1" spans="1:18">
      <c r="A19" s="8">
        <v>15</v>
      </c>
      <c r="B19" s="9" t="s">
        <v>48</v>
      </c>
      <c r="C19" s="10">
        <v>4</v>
      </c>
      <c r="D19" s="10">
        <v>4</v>
      </c>
      <c r="E19" s="10"/>
      <c r="F19" s="10"/>
      <c r="G19" s="10">
        <v>4</v>
      </c>
      <c r="H19" s="10"/>
      <c r="I19" s="10"/>
      <c r="J19" s="16">
        <v>15</v>
      </c>
      <c r="K19" s="17">
        <v>20</v>
      </c>
      <c r="L19" s="17">
        <v>15</v>
      </c>
      <c r="M19" s="18">
        <f>G19/C19</f>
        <v>1</v>
      </c>
      <c r="N19" s="19">
        <f>50*M19</f>
        <v>50</v>
      </c>
      <c r="O19" s="19"/>
      <c r="P19" s="17">
        <f>O19+N19</f>
        <v>50</v>
      </c>
      <c r="Q19" s="22">
        <f>P19+L19+K19+J19</f>
        <v>100</v>
      </c>
      <c r="R19" s="24"/>
    </row>
    <row r="20" ht="25" customHeight="1" spans="1:18">
      <c r="A20" s="8">
        <v>16</v>
      </c>
      <c r="B20" s="9" t="s">
        <v>49</v>
      </c>
      <c r="C20" s="10">
        <v>4</v>
      </c>
      <c r="D20" s="10">
        <v>4</v>
      </c>
      <c r="E20" s="10"/>
      <c r="F20" s="10"/>
      <c r="G20" s="10">
        <v>4</v>
      </c>
      <c r="H20" s="10"/>
      <c r="I20" s="10"/>
      <c r="J20" s="16">
        <v>15</v>
      </c>
      <c r="K20" s="17">
        <v>20</v>
      </c>
      <c r="L20" s="17">
        <v>15</v>
      </c>
      <c r="M20" s="18">
        <f>G20/C20</f>
        <v>1</v>
      </c>
      <c r="N20" s="19">
        <f>50*M20</f>
        <v>50</v>
      </c>
      <c r="O20" s="19"/>
      <c r="P20" s="17">
        <f>O20+N20</f>
        <v>50</v>
      </c>
      <c r="Q20" s="22">
        <f>P20+L20+K20+J20</f>
        <v>100</v>
      </c>
      <c r="R20" s="24"/>
    </row>
    <row r="21" ht="25" customHeight="1" spans="1:18">
      <c r="A21" s="8">
        <v>17</v>
      </c>
      <c r="B21" s="9" t="s">
        <v>50</v>
      </c>
      <c r="C21" s="10">
        <v>4</v>
      </c>
      <c r="D21" s="10">
        <v>4</v>
      </c>
      <c r="E21" s="10"/>
      <c r="F21" s="10"/>
      <c r="G21" s="10">
        <v>4</v>
      </c>
      <c r="H21" s="10"/>
      <c r="I21" s="10"/>
      <c r="J21" s="16">
        <v>15</v>
      </c>
      <c r="K21" s="17">
        <v>20</v>
      </c>
      <c r="L21" s="17">
        <v>15</v>
      </c>
      <c r="M21" s="18">
        <f>G21/C21</f>
        <v>1</v>
      </c>
      <c r="N21" s="19">
        <f>50*M21</f>
        <v>50</v>
      </c>
      <c r="O21" s="19"/>
      <c r="P21" s="17">
        <f>O21+N21</f>
        <v>50</v>
      </c>
      <c r="Q21" s="22">
        <f>P21+L21+K21+J21</f>
        <v>100</v>
      </c>
      <c r="R21" s="25"/>
    </row>
    <row r="22" ht="25" customHeight="1" spans="1:18">
      <c r="A22" s="8">
        <v>18</v>
      </c>
      <c r="B22" s="9" t="s">
        <v>51</v>
      </c>
      <c r="C22" s="10">
        <v>1</v>
      </c>
      <c r="D22" s="10">
        <v>1</v>
      </c>
      <c r="E22" s="10"/>
      <c r="F22" s="10"/>
      <c r="G22" s="10">
        <v>1</v>
      </c>
      <c r="H22" s="10"/>
      <c r="I22" s="10"/>
      <c r="J22" s="16">
        <v>15</v>
      </c>
      <c r="K22" s="17">
        <v>20</v>
      </c>
      <c r="L22" s="17">
        <v>15</v>
      </c>
      <c r="M22" s="18">
        <f>G22/C22</f>
        <v>1</v>
      </c>
      <c r="N22" s="19">
        <f>50*M22</f>
        <v>50</v>
      </c>
      <c r="O22" s="19"/>
      <c r="P22" s="17">
        <f>O22+N22</f>
        <v>50</v>
      </c>
      <c r="Q22" s="22">
        <f>P22+L22+K22+J22</f>
        <v>100</v>
      </c>
      <c r="R22" s="23"/>
    </row>
    <row r="23" ht="25" customHeight="1" spans="1:18">
      <c r="A23" s="8">
        <v>19</v>
      </c>
      <c r="B23" s="9" t="s">
        <v>52</v>
      </c>
      <c r="C23" s="10">
        <v>1</v>
      </c>
      <c r="D23" s="10">
        <v>1</v>
      </c>
      <c r="E23" s="10"/>
      <c r="F23" s="10"/>
      <c r="G23" s="10">
        <v>1</v>
      </c>
      <c r="H23" s="10"/>
      <c r="I23" s="10"/>
      <c r="J23" s="16">
        <v>15</v>
      </c>
      <c r="K23" s="17">
        <v>20</v>
      </c>
      <c r="L23" s="17">
        <v>15</v>
      </c>
      <c r="M23" s="18">
        <f>G23/C23</f>
        <v>1</v>
      </c>
      <c r="N23" s="19">
        <f>50*M23</f>
        <v>50</v>
      </c>
      <c r="O23" s="19"/>
      <c r="P23" s="17">
        <f>O23+N23</f>
        <v>50</v>
      </c>
      <c r="Q23" s="22">
        <f>P23+L23+K23+J23</f>
        <v>100</v>
      </c>
      <c r="R23" s="23"/>
    </row>
    <row r="24" ht="25" customHeight="1" spans="1:18">
      <c r="A24" s="8">
        <v>21</v>
      </c>
      <c r="B24" s="9" t="s">
        <v>53</v>
      </c>
      <c r="C24" s="10">
        <v>1</v>
      </c>
      <c r="D24" s="10">
        <v>1</v>
      </c>
      <c r="E24" s="10"/>
      <c r="F24" s="10"/>
      <c r="G24" s="10">
        <v>1</v>
      </c>
      <c r="H24" s="10"/>
      <c r="I24" s="10"/>
      <c r="J24" s="16">
        <v>15</v>
      </c>
      <c r="K24" s="17">
        <v>20</v>
      </c>
      <c r="L24" s="17">
        <v>15</v>
      </c>
      <c r="M24" s="18">
        <f>G24/C24</f>
        <v>1</v>
      </c>
      <c r="N24" s="19">
        <f>50*M24</f>
        <v>50</v>
      </c>
      <c r="O24" s="19"/>
      <c r="P24" s="17">
        <f>O24+N24</f>
        <v>50</v>
      </c>
      <c r="Q24" s="22">
        <f>P24+L24+K24+J24</f>
        <v>100</v>
      </c>
      <c r="R24" s="23"/>
    </row>
    <row r="25" ht="25" customHeight="1" spans="1:18">
      <c r="A25" s="8">
        <v>22</v>
      </c>
      <c r="B25" s="9" t="s">
        <v>54</v>
      </c>
      <c r="C25" s="10">
        <v>4</v>
      </c>
      <c r="D25" s="10">
        <v>4</v>
      </c>
      <c r="E25" s="10"/>
      <c r="F25" s="10"/>
      <c r="G25" s="10">
        <v>4</v>
      </c>
      <c r="H25" s="10"/>
      <c r="I25" s="10"/>
      <c r="J25" s="16">
        <v>15</v>
      </c>
      <c r="K25" s="17">
        <v>20</v>
      </c>
      <c r="L25" s="17">
        <v>15</v>
      </c>
      <c r="M25" s="18">
        <f>G25/C25</f>
        <v>1</v>
      </c>
      <c r="N25" s="19">
        <f>50*M25</f>
        <v>50</v>
      </c>
      <c r="O25" s="19"/>
      <c r="P25" s="17">
        <f>O25+N25</f>
        <v>50</v>
      </c>
      <c r="Q25" s="22">
        <f>P25+L25+K25+J25</f>
        <v>100</v>
      </c>
      <c r="R25" s="25"/>
    </row>
    <row r="26" ht="25" customHeight="1" spans="1:18">
      <c r="A26" s="8">
        <v>23</v>
      </c>
      <c r="B26" s="9" t="s">
        <v>55</v>
      </c>
      <c r="C26" s="10">
        <v>2</v>
      </c>
      <c r="D26" s="10">
        <v>2</v>
      </c>
      <c r="E26" s="10"/>
      <c r="F26" s="10"/>
      <c r="G26" s="10">
        <v>2</v>
      </c>
      <c r="H26" s="10"/>
      <c r="I26" s="10"/>
      <c r="J26" s="16">
        <v>15</v>
      </c>
      <c r="K26" s="17">
        <v>20</v>
      </c>
      <c r="L26" s="17">
        <v>15</v>
      </c>
      <c r="M26" s="18">
        <f>G26/C26</f>
        <v>1</v>
      </c>
      <c r="N26" s="19">
        <f>50*M26</f>
        <v>50</v>
      </c>
      <c r="O26" s="19"/>
      <c r="P26" s="17">
        <f>O26+N26</f>
        <v>50</v>
      </c>
      <c r="Q26" s="22">
        <f>P26+L26+K26+J26</f>
        <v>100</v>
      </c>
      <c r="R26" s="23"/>
    </row>
    <row r="27" ht="25" customHeight="1" spans="1:18">
      <c r="A27" s="8">
        <v>24</v>
      </c>
      <c r="B27" s="9" t="s">
        <v>56</v>
      </c>
      <c r="C27" s="10">
        <v>1</v>
      </c>
      <c r="D27" s="10">
        <v>1</v>
      </c>
      <c r="E27" s="10"/>
      <c r="F27" s="10"/>
      <c r="G27" s="10">
        <v>1</v>
      </c>
      <c r="H27" s="10"/>
      <c r="I27" s="10"/>
      <c r="J27" s="16">
        <v>15</v>
      </c>
      <c r="K27" s="17">
        <v>20</v>
      </c>
      <c r="L27" s="17">
        <v>15</v>
      </c>
      <c r="M27" s="18">
        <f>G27/C27</f>
        <v>1</v>
      </c>
      <c r="N27" s="19">
        <f>50*M27</f>
        <v>50</v>
      </c>
      <c r="O27" s="19"/>
      <c r="P27" s="17">
        <f>O27+N27</f>
        <v>50</v>
      </c>
      <c r="Q27" s="22">
        <f>P27+L27+K27+J27</f>
        <v>100</v>
      </c>
      <c r="R27" s="23"/>
    </row>
    <row r="28" ht="25" customHeight="1" spans="1:18">
      <c r="A28" s="8">
        <v>25</v>
      </c>
      <c r="B28" s="9" t="s">
        <v>57</v>
      </c>
      <c r="C28" s="10">
        <v>3</v>
      </c>
      <c r="D28" s="10">
        <v>3</v>
      </c>
      <c r="E28" s="10"/>
      <c r="F28" s="10"/>
      <c r="G28" s="10">
        <v>3</v>
      </c>
      <c r="H28" s="10"/>
      <c r="I28" s="10"/>
      <c r="J28" s="16">
        <v>15</v>
      </c>
      <c r="K28" s="17">
        <v>20</v>
      </c>
      <c r="L28" s="17">
        <v>15</v>
      </c>
      <c r="M28" s="18">
        <f>G28/C28</f>
        <v>1</v>
      </c>
      <c r="N28" s="19">
        <f>50*M28</f>
        <v>50</v>
      </c>
      <c r="O28" s="19"/>
      <c r="P28" s="17">
        <f>O28+N28</f>
        <v>50</v>
      </c>
      <c r="Q28" s="22">
        <f>P28+L28+K28+J28</f>
        <v>100</v>
      </c>
      <c r="R28" s="23"/>
    </row>
    <row r="29" ht="25" customHeight="1" spans="1:18">
      <c r="A29" s="8">
        <v>26</v>
      </c>
      <c r="B29" s="9" t="s">
        <v>58</v>
      </c>
      <c r="C29" s="10">
        <v>9</v>
      </c>
      <c r="D29" s="10">
        <v>9</v>
      </c>
      <c r="E29" s="10"/>
      <c r="F29" s="10"/>
      <c r="G29" s="10">
        <v>9</v>
      </c>
      <c r="H29" s="10"/>
      <c r="I29" s="10"/>
      <c r="J29" s="16">
        <v>15</v>
      </c>
      <c r="K29" s="17">
        <v>20</v>
      </c>
      <c r="L29" s="17">
        <v>15</v>
      </c>
      <c r="M29" s="18">
        <f>G29/C29</f>
        <v>1</v>
      </c>
      <c r="N29" s="19">
        <f>50*M29</f>
        <v>50</v>
      </c>
      <c r="O29" s="19"/>
      <c r="P29" s="17">
        <f>O29+N29</f>
        <v>50</v>
      </c>
      <c r="Q29" s="22">
        <f>P29+L29+K29+J29</f>
        <v>100</v>
      </c>
      <c r="R29" s="24"/>
    </row>
    <row r="30" ht="25" customHeight="1" spans="1:18">
      <c r="A30" s="8">
        <v>27</v>
      </c>
      <c r="B30" s="9" t="s">
        <v>59</v>
      </c>
      <c r="C30" s="10">
        <v>2</v>
      </c>
      <c r="D30" s="10">
        <v>2</v>
      </c>
      <c r="E30" s="10"/>
      <c r="F30" s="10"/>
      <c r="G30" s="10">
        <v>2</v>
      </c>
      <c r="H30" s="10"/>
      <c r="I30" s="10"/>
      <c r="J30" s="16">
        <v>15</v>
      </c>
      <c r="K30" s="17">
        <v>20</v>
      </c>
      <c r="L30" s="17">
        <v>15</v>
      </c>
      <c r="M30" s="18">
        <f>G30/C30</f>
        <v>1</v>
      </c>
      <c r="N30" s="19">
        <f>50*M30</f>
        <v>50</v>
      </c>
      <c r="O30" s="19"/>
      <c r="P30" s="17">
        <f>O30+N30</f>
        <v>50</v>
      </c>
      <c r="Q30" s="22">
        <f>P30+L30+K30+J30</f>
        <v>100</v>
      </c>
      <c r="R30" s="23"/>
    </row>
    <row r="31" ht="25" customHeight="1" spans="1:18">
      <c r="A31" s="8">
        <v>28</v>
      </c>
      <c r="B31" s="9" t="s">
        <v>60</v>
      </c>
      <c r="C31" s="10">
        <v>1</v>
      </c>
      <c r="D31" s="10">
        <v>1</v>
      </c>
      <c r="E31" s="10"/>
      <c r="F31" s="10"/>
      <c r="G31" s="10">
        <v>1</v>
      </c>
      <c r="H31" s="10"/>
      <c r="I31" s="10"/>
      <c r="J31" s="16">
        <v>15</v>
      </c>
      <c r="K31" s="17">
        <v>20</v>
      </c>
      <c r="L31" s="17">
        <v>15</v>
      </c>
      <c r="M31" s="18">
        <f>G31/C31</f>
        <v>1</v>
      </c>
      <c r="N31" s="19">
        <f>50*M31</f>
        <v>50</v>
      </c>
      <c r="O31" s="19"/>
      <c r="P31" s="17">
        <f>O31+N31</f>
        <v>50</v>
      </c>
      <c r="Q31" s="22">
        <f>P31+L31+K31+J31</f>
        <v>100</v>
      </c>
      <c r="R31" s="23"/>
    </row>
    <row r="32" ht="25" customHeight="1" spans="1:18">
      <c r="A32" s="8">
        <v>29</v>
      </c>
      <c r="B32" s="9" t="s">
        <v>61</v>
      </c>
      <c r="C32" s="10">
        <v>2</v>
      </c>
      <c r="D32" s="10">
        <v>2</v>
      </c>
      <c r="E32" s="10"/>
      <c r="F32" s="10"/>
      <c r="G32" s="10">
        <v>2</v>
      </c>
      <c r="H32" s="10"/>
      <c r="I32" s="10"/>
      <c r="J32" s="16">
        <v>15</v>
      </c>
      <c r="K32" s="17">
        <v>20</v>
      </c>
      <c r="L32" s="17">
        <v>15</v>
      </c>
      <c r="M32" s="18">
        <f>G32/C32</f>
        <v>1</v>
      </c>
      <c r="N32" s="19">
        <f>50*M32</f>
        <v>50</v>
      </c>
      <c r="O32" s="19"/>
      <c r="P32" s="17">
        <f>O32+N32</f>
        <v>50</v>
      </c>
      <c r="Q32" s="22">
        <f>P32+L32+K32+J32</f>
        <v>100</v>
      </c>
      <c r="R32" s="23"/>
    </row>
    <row r="33" ht="25" customHeight="1" spans="1:18">
      <c r="A33" s="8">
        <v>30</v>
      </c>
      <c r="B33" s="9" t="s">
        <v>62</v>
      </c>
      <c r="C33" s="10">
        <v>1</v>
      </c>
      <c r="D33" s="10">
        <v>1</v>
      </c>
      <c r="E33" s="10"/>
      <c r="F33" s="10"/>
      <c r="G33" s="10">
        <v>1</v>
      </c>
      <c r="H33" s="10"/>
      <c r="I33" s="10"/>
      <c r="J33" s="16">
        <v>15</v>
      </c>
      <c r="K33" s="17">
        <v>20</v>
      </c>
      <c r="L33" s="17">
        <v>15</v>
      </c>
      <c r="M33" s="18">
        <f>G33/C33</f>
        <v>1</v>
      </c>
      <c r="N33" s="19">
        <f>50*M33</f>
        <v>50</v>
      </c>
      <c r="O33" s="19"/>
      <c r="P33" s="17">
        <f>O33+N33</f>
        <v>50</v>
      </c>
      <c r="Q33" s="22">
        <f>P33+L33+K33+J33</f>
        <v>100</v>
      </c>
      <c r="R33" s="23"/>
    </row>
    <row r="34" ht="25" customHeight="1" spans="1:18">
      <c r="A34" s="8">
        <v>31</v>
      </c>
      <c r="B34" s="9" t="s">
        <v>63</v>
      </c>
      <c r="C34" s="10">
        <v>1</v>
      </c>
      <c r="D34" s="10">
        <v>1</v>
      </c>
      <c r="E34" s="10"/>
      <c r="F34" s="10"/>
      <c r="G34" s="10">
        <v>1</v>
      </c>
      <c r="H34" s="10"/>
      <c r="I34" s="10"/>
      <c r="J34" s="16">
        <v>15</v>
      </c>
      <c r="K34" s="17">
        <v>20</v>
      </c>
      <c r="L34" s="17">
        <v>15</v>
      </c>
      <c r="M34" s="18">
        <f>G34/C34</f>
        <v>1</v>
      </c>
      <c r="N34" s="19">
        <f>50*M34</f>
        <v>50</v>
      </c>
      <c r="O34" s="19"/>
      <c r="P34" s="17">
        <f>O34+N34</f>
        <v>50</v>
      </c>
      <c r="Q34" s="22">
        <f>P34+L34+K34+J34</f>
        <v>100</v>
      </c>
      <c r="R34" s="23"/>
    </row>
    <row r="35" ht="25" customHeight="1" spans="1:18">
      <c r="A35" s="8">
        <v>32</v>
      </c>
      <c r="B35" s="9" t="s">
        <v>64</v>
      </c>
      <c r="C35" s="10">
        <v>1</v>
      </c>
      <c r="D35" s="10">
        <v>1</v>
      </c>
      <c r="E35" s="10"/>
      <c r="F35" s="10"/>
      <c r="G35" s="10">
        <v>1</v>
      </c>
      <c r="H35" s="10"/>
      <c r="I35" s="10"/>
      <c r="J35" s="16">
        <v>15</v>
      </c>
      <c r="K35" s="17">
        <v>20</v>
      </c>
      <c r="L35" s="17">
        <v>15</v>
      </c>
      <c r="M35" s="18">
        <f>G35/C35</f>
        <v>1</v>
      </c>
      <c r="N35" s="19">
        <f>50*M35</f>
        <v>50</v>
      </c>
      <c r="O35" s="19"/>
      <c r="P35" s="17">
        <f>O35+N35</f>
        <v>50</v>
      </c>
      <c r="Q35" s="22">
        <f>P35+L35+K35+J35</f>
        <v>100</v>
      </c>
      <c r="R35" s="23"/>
    </row>
    <row r="36" ht="25" customHeight="1" spans="1:18">
      <c r="A36" s="8">
        <v>33</v>
      </c>
      <c r="B36" s="11" t="s">
        <v>65</v>
      </c>
      <c r="C36" s="10">
        <v>2</v>
      </c>
      <c r="D36" s="10">
        <v>2</v>
      </c>
      <c r="E36" s="10"/>
      <c r="F36" s="10"/>
      <c r="G36" s="10">
        <v>2</v>
      </c>
      <c r="H36" s="10"/>
      <c r="I36" s="10"/>
      <c r="J36" s="16">
        <v>15</v>
      </c>
      <c r="K36" s="17">
        <v>20</v>
      </c>
      <c r="L36" s="17">
        <v>15</v>
      </c>
      <c r="M36" s="18">
        <f>G36/C36</f>
        <v>1</v>
      </c>
      <c r="N36" s="19">
        <f>50*M36</f>
        <v>50</v>
      </c>
      <c r="O36" s="19"/>
      <c r="P36" s="17">
        <f>O36+N36</f>
        <v>50</v>
      </c>
      <c r="Q36" s="22">
        <f>P36+L36+K36+J36</f>
        <v>100</v>
      </c>
      <c r="R36" s="23"/>
    </row>
    <row r="37" ht="25" customHeight="1" spans="1:18">
      <c r="A37" s="8">
        <v>34</v>
      </c>
      <c r="B37" s="9" t="s">
        <v>66</v>
      </c>
      <c r="C37" s="10">
        <v>1</v>
      </c>
      <c r="D37" s="10">
        <v>1</v>
      </c>
      <c r="E37" s="10"/>
      <c r="F37" s="10"/>
      <c r="G37" s="10">
        <v>1</v>
      </c>
      <c r="H37" s="10"/>
      <c r="I37" s="10"/>
      <c r="J37" s="16">
        <v>15</v>
      </c>
      <c r="K37" s="17">
        <v>20</v>
      </c>
      <c r="L37" s="17">
        <v>15</v>
      </c>
      <c r="M37" s="18">
        <f>G37/C37</f>
        <v>1</v>
      </c>
      <c r="N37" s="19">
        <f>50*M37</f>
        <v>50</v>
      </c>
      <c r="O37" s="19"/>
      <c r="P37" s="17">
        <f>O37+N37</f>
        <v>50</v>
      </c>
      <c r="Q37" s="22">
        <f>P37+L37+K37+J37</f>
        <v>100</v>
      </c>
      <c r="R37" s="23"/>
    </row>
    <row r="38" ht="25" customHeight="1" spans="1:18">
      <c r="A38" s="8">
        <v>35</v>
      </c>
      <c r="B38" s="9" t="s">
        <v>67</v>
      </c>
      <c r="C38" s="10">
        <v>5</v>
      </c>
      <c r="D38" s="10">
        <v>5</v>
      </c>
      <c r="E38" s="10"/>
      <c r="F38" s="10"/>
      <c r="G38" s="10">
        <v>5</v>
      </c>
      <c r="H38" s="10"/>
      <c r="I38" s="10"/>
      <c r="J38" s="16">
        <v>15</v>
      </c>
      <c r="K38" s="17">
        <v>20</v>
      </c>
      <c r="L38" s="17">
        <v>15</v>
      </c>
      <c r="M38" s="18">
        <f>G38/C38</f>
        <v>1</v>
      </c>
      <c r="N38" s="19">
        <f>50*M38</f>
        <v>50</v>
      </c>
      <c r="O38" s="19"/>
      <c r="P38" s="17">
        <f>O38+N38</f>
        <v>50</v>
      </c>
      <c r="Q38" s="22">
        <f>P38+L38+K38+J38</f>
        <v>100</v>
      </c>
      <c r="R38" s="26"/>
    </row>
    <row r="39" ht="25" customHeight="1" spans="1:18">
      <c r="A39" s="8">
        <v>36</v>
      </c>
      <c r="B39" s="9" t="s">
        <v>68</v>
      </c>
      <c r="C39" s="10">
        <v>6</v>
      </c>
      <c r="D39" s="10">
        <v>6</v>
      </c>
      <c r="E39" s="10"/>
      <c r="F39" s="10"/>
      <c r="G39" s="10">
        <v>6</v>
      </c>
      <c r="H39" s="10"/>
      <c r="I39" s="10"/>
      <c r="J39" s="16">
        <v>15</v>
      </c>
      <c r="K39" s="17">
        <v>20</v>
      </c>
      <c r="L39" s="17">
        <v>15</v>
      </c>
      <c r="M39" s="18">
        <f>G39/C39</f>
        <v>1</v>
      </c>
      <c r="N39" s="19">
        <f>50*M39</f>
        <v>50</v>
      </c>
      <c r="O39" s="19"/>
      <c r="P39" s="17">
        <f>O39+N39</f>
        <v>50</v>
      </c>
      <c r="Q39" s="22">
        <f>P39+L39+K39+J39</f>
        <v>100</v>
      </c>
      <c r="R39" s="26"/>
    </row>
    <row r="40" ht="25" customHeight="1" spans="1:18">
      <c r="A40" s="8">
        <v>37</v>
      </c>
      <c r="B40" s="12" t="s">
        <v>69</v>
      </c>
      <c r="C40" s="10">
        <v>2</v>
      </c>
      <c r="D40" s="10">
        <v>1</v>
      </c>
      <c r="E40" s="10"/>
      <c r="F40" s="10">
        <v>1</v>
      </c>
      <c r="G40" s="10">
        <v>1</v>
      </c>
      <c r="H40" s="10"/>
      <c r="I40" s="10">
        <v>1</v>
      </c>
      <c r="J40" s="16">
        <v>15</v>
      </c>
      <c r="K40" s="17">
        <v>20</v>
      </c>
      <c r="L40" s="17">
        <v>15</v>
      </c>
      <c r="M40" s="18">
        <f>G40/C40</f>
        <v>0.5</v>
      </c>
      <c r="N40" s="19">
        <f>50*M40</f>
        <v>25</v>
      </c>
      <c r="O40" s="19">
        <v>-5</v>
      </c>
      <c r="P40" s="17">
        <f>O40+N40</f>
        <v>20</v>
      </c>
      <c r="Q40" s="22">
        <f>P40+L40+K40+J40</f>
        <v>70</v>
      </c>
      <c r="R40" s="23"/>
    </row>
    <row r="41" ht="25" customHeight="1" spans="1:18">
      <c r="A41" s="8">
        <v>38</v>
      </c>
      <c r="B41" s="9" t="s">
        <v>70</v>
      </c>
      <c r="C41" s="10">
        <v>1</v>
      </c>
      <c r="D41" s="10"/>
      <c r="E41" s="10"/>
      <c r="F41" s="10">
        <v>1</v>
      </c>
      <c r="G41" s="10"/>
      <c r="H41" s="10"/>
      <c r="I41" s="10">
        <v>1</v>
      </c>
      <c r="J41" s="16">
        <v>15</v>
      </c>
      <c r="K41" s="17">
        <v>20</v>
      </c>
      <c r="L41" s="17">
        <v>15</v>
      </c>
      <c r="M41" s="18">
        <f>G41/C41</f>
        <v>0</v>
      </c>
      <c r="N41" s="19">
        <f>50*M41</f>
        <v>0</v>
      </c>
      <c r="O41" s="19"/>
      <c r="P41" s="17">
        <f>O41+N41</f>
        <v>0</v>
      </c>
      <c r="Q41" s="22">
        <f>P41+L41+K41+J41</f>
        <v>50</v>
      </c>
      <c r="R41" s="26"/>
    </row>
    <row r="42" ht="25" customHeight="1" spans="1:18">
      <c r="A42" s="8">
        <v>39</v>
      </c>
      <c r="B42" s="9" t="s">
        <v>71</v>
      </c>
      <c r="C42" s="10">
        <v>1</v>
      </c>
      <c r="D42" s="10"/>
      <c r="E42" s="10">
        <v>1</v>
      </c>
      <c r="F42" s="10"/>
      <c r="G42" s="10"/>
      <c r="H42" s="10">
        <v>1</v>
      </c>
      <c r="I42" s="10"/>
      <c r="J42" s="16">
        <v>15</v>
      </c>
      <c r="K42" s="17">
        <v>20</v>
      </c>
      <c r="L42" s="17">
        <v>15</v>
      </c>
      <c r="M42" s="18">
        <f>G42/C42</f>
        <v>0</v>
      </c>
      <c r="N42" s="19">
        <f>50*M42</f>
        <v>0</v>
      </c>
      <c r="O42" s="19"/>
      <c r="P42" s="17">
        <f>O42+N42</f>
        <v>0</v>
      </c>
      <c r="Q42" s="22">
        <f>P42+L42+K42+J42</f>
        <v>50</v>
      </c>
      <c r="R42" s="26"/>
    </row>
    <row r="43" ht="25" customHeight="1" spans="1:18">
      <c r="A43" s="8">
        <v>40</v>
      </c>
      <c r="B43" s="9" t="s">
        <v>72</v>
      </c>
      <c r="C43" s="10">
        <v>1</v>
      </c>
      <c r="D43" s="10">
        <v>1</v>
      </c>
      <c r="E43" s="10"/>
      <c r="F43" s="10"/>
      <c r="G43" s="10"/>
      <c r="H43" s="10">
        <v>1</v>
      </c>
      <c r="I43" s="10"/>
      <c r="J43" s="16">
        <v>15</v>
      </c>
      <c r="K43" s="17">
        <v>20</v>
      </c>
      <c r="L43" s="17">
        <v>15</v>
      </c>
      <c r="M43" s="18">
        <f>G43/C43</f>
        <v>0</v>
      </c>
      <c r="N43" s="19">
        <f>50*M43</f>
        <v>0</v>
      </c>
      <c r="O43" s="19"/>
      <c r="P43" s="17">
        <f>O43+N43</f>
        <v>0</v>
      </c>
      <c r="Q43" s="22">
        <f>P43+L43+K43+J43</f>
        <v>50</v>
      </c>
      <c r="R43" s="26"/>
    </row>
    <row r="44" ht="24" customHeight="1" spans="1:18">
      <c r="A44" s="13" t="s">
        <v>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ht="29" customHeight="1" spans="1:18">
      <c r="A45" s="14" t="s">
        <v>29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ht="24" customHeight="1" spans="1:18">
      <c r="A46" s="14" t="s">
        <v>30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ht="36" customHeight="1" spans="1:18">
      <c r="A47" s="15" t="s">
        <v>31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ht="28" customHeight="1" spans="1:18">
      <c r="A48" s="14" t="s">
        <v>32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</sheetData>
  <sortState ref="B5:R43">
    <sortCondition ref="Q5:Q43" descending="1"/>
  </sortState>
  <mergeCells count="19">
    <mergeCell ref="A1:R1"/>
    <mergeCell ref="C2:I2"/>
    <mergeCell ref="J2:R2"/>
    <mergeCell ref="D3:F3"/>
    <mergeCell ref="G3:I3"/>
    <mergeCell ref="M3:P3"/>
    <mergeCell ref="A44:R44"/>
    <mergeCell ref="A45:R45"/>
    <mergeCell ref="A46:R46"/>
    <mergeCell ref="A47:R47"/>
    <mergeCell ref="A48:R48"/>
    <mergeCell ref="A2:A4"/>
    <mergeCell ref="B2:B4"/>
    <mergeCell ref="C3:C4"/>
    <mergeCell ref="J3:J4"/>
    <mergeCell ref="K3:K4"/>
    <mergeCell ref="L3:L4"/>
    <mergeCell ref="Q3:Q4"/>
    <mergeCell ref="R3:R4"/>
  </mergeCells>
  <pageMargins left="1.0625" right="0.75" top="0.747916666666667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科室工单考核</vt:lpstr>
      <vt:lpstr>学校工单考核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窦</cp:lastModifiedBy>
  <dcterms:created xsi:type="dcterms:W3CDTF">2020-11-10T09:07:00Z</dcterms:created>
  <dcterms:modified xsi:type="dcterms:W3CDTF">2022-03-11T03:08:35Z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4D6C951E759845B68B794710D566E41F</vt:lpwstr>
  </property>
</Properties>
</file>